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Balanza" sheetId="1" r:id="rId1"/>
    <sheet name="Instructivo_BC" sheetId="3" r:id="rId2"/>
  </sheets>
  <calcPr calcId="145621"/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 l="1"/>
</calcChain>
</file>

<file path=xl/sharedStrings.xml><?xml version="1.0" encoding="utf-8"?>
<sst xmlns="http://schemas.openxmlformats.org/spreadsheetml/2006/main" count="102" uniqueCount="96">
  <si>
    <t>NOMBRE DE LA CUENTA</t>
  </si>
  <si>
    <t>CUENTA</t>
  </si>
  <si>
    <t>CARGOS</t>
  </si>
  <si>
    <t>ABONOS</t>
  </si>
  <si>
    <t>SALDO FINAL</t>
  </si>
  <si>
    <t>SALDO INICIAL</t>
  </si>
  <si>
    <t>FLUJO</t>
  </si>
  <si>
    <t>Instructivo</t>
  </si>
  <si>
    <t>Restricción:</t>
  </si>
  <si>
    <t>Apegarse al número de columnas.</t>
  </si>
  <si>
    <r>
      <rPr>
        <b/>
        <sz val="9.6"/>
        <color indexed="8"/>
        <rFont val="Arial"/>
        <family val="2"/>
      </rPr>
      <t>NOMBRE DE LA CUENTA</t>
    </r>
    <r>
      <rPr>
        <sz val="8"/>
        <color theme="1"/>
        <rFont val="Arial"/>
        <family val="2"/>
      </rPr>
      <t>: Corresponde al nombre o descripción de la cuenta de acuerdo al Plan de Cuentas emitido por el CONAC.</t>
    </r>
  </si>
  <si>
    <r>
      <rPr>
        <b/>
        <sz val="9.6"/>
        <color indexed="8"/>
        <rFont val="Arial"/>
        <family val="2"/>
      </rPr>
      <t>FLUJO</t>
    </r>
    <r>
      <rPr>
        <sz val="8"/>
        <color theme="1"/>
        <rFont val="Arial"/>
        <family val="2"/>
      </rPr>
      <t>: Es la diferencia entre el cargo y el abono.</t>
    </r>
  </si>
  <si>
    <r>
      <rPr>
        <b/>
        <sz val="9.6"/>
        <color indexed="8"/>
        <rFont val="Arial"/>
        <family val="2"/>
      </rPr>
      <t>CUENTA</t>
    </r>
    <r>
      <rPr>
        <sz val="8"/>
        <color theme="1"/>
        <rFont val="Arial"/>
        <family val="2"/>
      </rPr>
      <t xml:space="preserve">: Corresponde al número de la cuenta de acuerdo al Plan de Cuentas emitido por el CONAC (DOF 29/02/2016). Se deberán reflejar las cuentas desde el nivel mayor hasta el último detalle de la cuenta que maneja el ente. Ejemplo: 1000 Activo; 1100 Activo circulante; 1110 Efectivo y equivalentes; 1112 Bancos/tesorería; </t>
    </r>
    <r>
      <rPr>
        <b/>
        <sz val="8"/>
        <color indexed="8"/>
        <rFont val="Arial"/>
        <family val="2"/>
      </rPr>
      <t>111200001 Banco X</t>
    </r>
    <r>
      <rPr>
        <sz val="8"/>
        <color theme="1"/>
        <rFont val="Arial"/>
        <family val="2"/>
      </rPr>
      <t>.</t>
    </r>
  </si>
  <si>
    <r>
      <rPr>
        <b/>
        <sz val="9.6"/>
        <color indexed="8"/>
        <rFont val="Arial"/>
        <family val="2"/>
      </rPr>
      <t>SALDO INICIAL</t>
    </r>
    <r>
      <rPr>
        <sz val="8"/>
        <color theme="1"/>
        <rFont val="Arial"/>
        <family val="2"/>
      </rPr>
      <t xml:space="preserve">: Saldo inicial del </t>
    </r>
    <r>
      <rPr>
        <b/>
        <sz val="8"/>
        <color rgb="FFFF0000"/>
        <rFont val="Arial"/>
        <family val="2"/>
      </rPr>
      <t>ejercicio de que se trate (saldo final del ejercicio inmediato anterior).</t>
    </r>
  </si>
  <si>
    <r>
      <rPr>
        <b/>
        <sz val="9.6"/>
        <color indexed="8"/>
        <rFont val="Arial"/>
        <family val="2"/>
      </rPr>
      <t>CARGOS</t>
    </r>
    <r>
      <rPr>
        <sz val="8"/>
        <color theme="1"/>
        <rFont val="Arial"/>
        <family val="2"/>
      </rPr>
      <t xml:space="preserve">: Cargos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</si>
  <si>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ABONOS</t>
    </r>
    <r>
      <rPr>
        <sz val="8"/>
        <color theme="1"/>
        <rFont val="Arial"/>
        <family val="2"/>
      </rPr>
      <t xml:space="preserve">: Abonos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</si>
  <si>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SALDO FINAL</t>
    </r>
    <r>
      <rPr>
        <sz val="8"/>
        <color theme="1"/>
        <rFont val="Arial"/>
        <family val="2"/>
      </rPr>
      <t xml:space="preserve">: Saldo </t>
    </r>
    <r>
      <rPr>
        <b/>
        <sz val="8"/>
        <color rgb="FFFF0000"/>
        <rFont val="Arial"/>
        <family val="2"/>
      </rPr>
      <t>acumulado al final del trimestre que se presenta o al cierre del ejercicio, en el caso del cuarto trimestre y la cuenta pública anual.</t>
    </r>
  </si>
  <si>
    <r>
      <rPr>
        <b/>
        <sz val="9.6"/>
        <color indexed="8"/>
        <rFont val="Arial"/>
        <family val="2"/>
      </rPr>
      <t>Nota 1</t>
    </r>
    <r>
      <rPr>
        <sz val="8"/>
        <color theme="1"/>
        <rFont val="Arial"/>
        <family val="2"/>
      </rPr>
      <t xml:space="preserve">: </t>
    </r>
    <r>
      <rPr>
        <b/>
        <sz val="8"/>
        <color rgb="FFFF0000"/>
        <rFont val="Arial"/>
        <family val="2"/>
      </rPr>
      <t xml:space="preserve">Es una </t>
    </r>
    <r>
      <rPr>
        <sz val="8"/>
        <color theme="1"/>
        <rFont val="Arial"/>
        <family val="2"/>
      </rPr>
      <t xml:space="preserve">balanza de comprobación por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>.</t>
    </r>
  </si>
  <si>
    <t>DEL BAJIO 6685531</t>
  </si>
  <si>
    <t>DEL BAJIO 6690309</t>
  </si>
  <si>
    <t>DEL BAJIO 8660540</t>
  </si>
  <si>
    <t>DEL BAJIO 8392425 Estatal Mpal</t>
  </si>
  <si>
    <t>DEL BAJIO 8508830 Mpal S Rural</t>
  </si>
  <si>
    <t>DEL BAJIO 9711789 Estatal S Rur</t>
  </si>
  <si>
    <t>DEL BAJIO 11133113 Prossapys</t>
  </si>
  <si>
    <t>CXC AGUA POTABLE</t>
  </si>
  <si>
    <t>CXC ALCANTARILLADO</t>
  </si>
  <si>
    <t>CXC SANEAMIENTO</t>
  </si>
  <si>
    <t>CXC RECEPCION DE AGUA RESIDUAL</t>
  </si>
  <si>
    <t>CXC DOCUMENTACION</t>
  </si>
  <si>
    <t>CXC CONVENIOS MUNICIPIO LEON</t>
  </si>
  <si>
    <t>Cheques Devueltos</t>
  </si>
  <si>
    <t>Cargo x Abono Indebido</t>
  </si>
  <si>
    <t>PRESIDENCIA MUNICIPAL</t>
  </si>
  <si>
    <t>SAPAL</t>
  </si>
  <si>
    <t>IVA X ACREDITAR</t>
  </si>
  <si>
    <t>IVA ACREDITABLE EJERCIDO ACUM</t>
  </si>
  <si>
    <t>IVA ACREDITABLE SDO A FAVOR</t>
  </si>
  <si>
    <t>ANT A CONTRATISTAS</t>
  </si>
  <si>
    <t>INFTRA AGUA POTABLE</t>
  </si>
  <si>
    <t>INFTRA ALCANTARILLADO</t>
  </si>
  <si>
    <t>CEP AGUA POTABLE</t>
  </si>
  <si>
    <t>CEP ALCANTARILLADO</t>
  </si>
  <si>
    <t>CEP AGUA TRATADA</t>
  </si>
  <si>
    <t>DEP. ACUM INFTRA AGUA POTABLE</t>
  </si>
  <si>
    <t>DEP. ACUM INFTRA ALCANTARILLADO</t>
  </si>
  <si>
    <t>PROVEEDORES</t>
  </si>
  <si>
    <t>CONTRATISTAS</t>
  </si>
  <si>
    <t>IVA X APLICAR</t>
  </si>
  <si>
    <t>IVA TRASLADABLE</t>
  </si>
  <si>
    <t>0.2% ICIC</t>
  </si>
  <si>
    <t>0.5% SFP</t>
  </si>
  <si>
    <t>PAG ANT DE AGUA POTABLE</t>
  </si>
  <si>
    <t>PATRIMONIO INSTITUCIONAL</t>
  </si>
  <si>
    <t>APORT MUNICIPALES</t>
  </si>
  <si>
    <t>OTRAS APORTACIONES</t>
  </si>
  <si>
    <t>RESULTADO DEL EJERCICIO</t>
  </si>
  <si>
    <t>RESULTADO 2011</t>
  </si>
  <si>
    <t>RESULTADO 2012</t>
  </si>
  <si>
    <t>RESULTADO 2013</t>
  </si>
  <si>
    <t>RESULTADO 2014</t>
  </si>
  <si>
    <t>RESULTADO 2015</t>
  </si>
  <si>
    <t>ING X SERV AGUA POTABLE</t>
  </si>
  <si>
    <t>ING X SERV ALCANTARILLADO</t>
  </si>
  <si>
    <t>ING X SERV SANEAMIENTO</t>
  </si>
  <si>
    <t>ING X SERV RECEPCIÓN DE AGUA RE</t>
  </si>
  <si>
    <t>ING X INCORP FRACCIONAMIENTOS</t>
  </si>
  <si>
    <t>ING X INCORP DOMESTICOS</t>
  </si>
  <si>
    <t>ING X SERV TOMAS Y DESCARGAS</t>
  </si>
  <si>
    <t>ING X SERV ANALISIS QUIMICOS</t>
  </si>
  <si>
    <t>ING X SANCIONES</t>
  </si>
  <si>
    <t>ING X GASTOS COBRANZA</t>
  </si>
  <si>
    <t>INT X FINANCIAMIENTO</t>
  </si>
  <si>
    <t>INT MORATORIOS</t>
  </si>
  <si>
    <t>COMISIÓN X CHEQUE DEVUELTO</t>
  </si>
  <si>
    <t>APORT MPALES EJER ANTERIORES</t>
  </si>
  <si>
    <t>CONV APORT DE FRACCIONAMIENTOS</t>
  </si>
  <si>
    <t>CONV APORT SAPAL</t>
  </si>
  <si>
    <t>CONVENIOS MUNICIPIO DE LEON</t>
  </si>
  <si>
    <t>ING DIVERSOS</t>
  </si>
  <si>
    <t>SERV DE AGUA, SANEAMIENTO</t>
  </si>
  <si>
    <t>SERV INTEGRALES Y OTROS SERV</t>
  </si>
  <si>
    <t>OTROS ARRENDAMIENTOS</t>
  </si>
  <si>
    <t>SERVICIOS FINANCIEROS, BANCARIO</t>
  </si>
  <si>
    <t>DEPR. INFTRA AGUA POTABLE</t>
  </si>
  <si>
    <t>DEPR. INFTRA ALCANTARILLADO</t>
  </si>
  <si>
    <t>ACCS DE INGRESOS DE SERVICIOS</t>
  </si>
  <si>
    <t>ACCS DE INGRESOS DE INCORPORACI</t>
  </si>
  <si>
    <t>REMUNERACIONES AL PERSONAL EN C</t>
  </si>
  <si>
    <t>CONTRATO DE PRESTACION DE SERVI</t>
  </si>
  <si>
    <t>Bajo protesta de decir verdad declaramos que los Estados Financieros y sus notas, son razonablemente correctos y son responsabilidad del emisor.</t>
  </si>
  <si>
    <t>________________________________</t>
  </si>
  <si>
    <t>Director General del SAPAL-Rural
Lic. Leonardo Lino Briones</t>
  </si>
  <si>
    <t>Jefe de Administración Financiera y Comercial
C.P.  Luis Enrique Hernandez Hernandez</t>
  </si>
  <si>
    <t>__________________</t>
  </si>
  <si>
    <t>Sistema de Agua Potable y Alcantarillado en la Zona Rural del Municipio de León, Guanajuato
BALANZA DE COMPROBACIÓN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</si>
</sst>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.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6" applyNumberFormat="0" applyAlignment="0" applyProtection="0"/>
    <xf numFmtId="0" fontId="20" fillId="9" borderId="7" applyNumberFormat="0" applyAlignment="0" applyProtection="0"/>
    <xf numFmtId="0" fontId="21" fillId="9" borderId="6" applyNumberFormat="0" applyAlignment="0" applyProtection="0"/>
    <xf numFmtId="0" fontId="22" fillId="0" borderId="8" applyNumberFormat="0" applyFill="0" applyAlignment="0" applyProtection="0"/>
    <xf numFmtId="0" fontId="23" fillId="1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11" borderId="10" applyNumberFormat="0" applyFont="0" applyAlignment="0" applyProtection="0"/>
  </cellStyleXfs>
  <cellXfs count="31">
    <xf numFmtId="0" fontId="0" fillId="0" borderId="0" xfId="0"/>
    <xf numFmtId="0" fontId="4" fillId="0" borderId="0" xfId="9" applyFont="1" applyProtection="1">
      <protection locked="0"/>
    </xf>
    <xf numFmtId="4" fontId="4" fillId="0" borderId="0" xfId="9" applyNumberFormat="1" applyFont="1" applyProtection="1"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4" fillId="0" borderId="0" xfId="9" applyFont="1" applyAlignment="1" applyProtection="1">
      <protection locked="0"/>
    </xf>
    <xf numFmtId="0" fontId="4" fillId="0" borderId="0" xfId="9" applyFont="1" applyAlignment="1" applyProtection="1">
      <alignment vertical="center"/>
      <protection locked="0"/>
    </xf>
    <xf numFmtId="4" fontId="4" fillId="0" borderId="15" xfId="9" applyNumberFormat="1" applyFont="1" applyBorder="1" applyProtection="1">
      <protection locked="0"/>
    </xf>
    <xf numFmtId="0" fontId="28" fillId="0" borderId="14" xfId="58" applyFont="1" applyBorder="1"/>
    <xf numFmtId="4" fontId="4" fillId="0" borderId="17" xfId="9" applyNumberFormat="1" applyFont="1" applyBorder="1" applyProtection="1">
      <protection locked="0"/>
    </xf>
    <xf numFmtId="0" fontId="28" fillId="0" borderId="13" xfId="58" applyFont="1" applyBorder="1" applyAlignment="1">
      <alignment vertical="center"/>
    </xf>
    <xf numFmtId="4" fontId="4" fillId="0" borderId="20" xfId="9" applyNumberFormat="1" applyFont="1" applyBorder="1" applyProtection="1">
      <protection locked="0"/>
    </xf>
    <xf numFmtId="0" fontId="28" fillId="0" borderId="0" xfId="58" applyFont="1" applyBorder="1"/>
    <xf numFmtId="0" fontId="4" fillId="0" borderId="0" xfId="8" applyFont="1" applyAlignment="1" applyProtection="1">
      <alignment horizontal="center" vertical="center" wrapText="1"/>
      <protection locked="0"/>
    </xf>
    <xf numFmtId="4" fontId="8" fillId="4" borderId="12" xfId="9" applyNumberFormat="1" applyFont="1" applyFill="1" applyBorder="1" applyAlignment="1" applyProtection="1">
      <alignment horizontal="center" wrapText="1"/>
    </xf>
    <xf numFmtId="0" fontId="8" fillId="4" borderId="12" xfId="9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4" fontId="28" fillId="0" borderId="19" xfId="58" applyNumberFormat="1" applyFont="1" applyBorder="1"/>
    <xf numFmtId="0" fontId="28" fillId="0" borderId="16" xfId="58" applyFont="1" applyBorder="1" applyAlignment="1">
      <alignment vertical="center"/>
    </xf>
    <xf numFmtId="0" fontId="4" fillId="0" borderId="0" xfId="8" applyFont="1" applyAlignment="1" applyProtection="1">
      <alignment vertical="top"/>
      <protection locked="0"/>
    </xf>
    <xf numFmtId="4" fontId="28" fillId="0" borderId="0" xfId="58" applyNumberFormat="1" applyFont="1" applyBorder="1"/>
    <xf numFmtId="0" fontId="8" fillId="4" borderId="12" xfId="9" applyFont="1" applyFill="1" applyBorder="1" applyAlignment="1" applyProtection="1">
      <alignment horizontal="center" vertical="center" wrapText="1"/>
    </xf>
    <xf numFmtId="0" fontId="28" fillId="0" borderId="19" xfId="58" applyFont="1" applyBorder="1"/>
    <xf numFmtId="0" fontId="4" fillId="0" borderId="0" xfId="8" applyFont="1" applyBorder="1" applyAlignment="1" applyProtection="1">
      <alignment horizontal="center" vertical="center" wrapText="1"/>
      <protection locked="0"/>
    </xf>
    <xf numFmtId="4" fontId="28" fillId="0" borderId="14" xfId="58" applyNumberFormat="1" applyFont="1" applyBorder="1"/>
    <xf numFmtId="0" fontId="28" fillId="0" borderId="18" xfId="58" applyFont="1" applyBorder="1" applyAlignment="1">
      <alignment vertical="center"/>
    </xf>
    <xf numFmtId="0" fontId="8" fillId="4" borderId="1" xfId="9" applyFont="1" applyFill="1" applyBorder="1" applyAlignment="1" applyProtection="1">
      <alignment horizontal="center" vertical="center" wrapText="1"/>
      <protection locked="0"/>
    </xf>
    <xf numFmtId="0" fontId="8" fillId="4" borderId="2" xfId="9" applyFont="1" applyFill="1" applyBorder="1" applyAlignment="1" applyProtection="1">
      <alignment horizontal="center" vertical="center" wrapText="1"/>
      <protection locked="0"/>
    </xf>
  </cellXfs>
  <cellStyles count="60"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a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4" xfId="22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6" builtinId="20" customBuiltin="1"/>
    <cellStyle name="Euro" xfId="1"/>
    <cellStyle name="Incorrecto" xfId="24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5" builtinId="28" customBuiltin="1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58"/>
    <cellStyle name="Notas 2" xfId="59"/>
    <cellStyle name="Salida" xfId="27" builtinId="21" customBuiltin="1"/>
    <cellStyle name="Texto de advertencia" xfId="31" builtinId="11" customBuiltin="1"/>
    <cellStyle name="Texto explicativo" xfId="32" builtinId="53" customBuiltin="1"/>
    <cellStyle name="Título" xfId="18" builtinId="15" customBuiltin="1"/>
    <cellStyle name="Título 1" xfId="19" builtinId="16" customBuiltin="1"/>
    <cellStyle name="Título 2" xfId="20" builtinId="17" customBuiltin="1"/>
    <cellStyle name="Título 3" xfId="21" builtinId="18" customBuiltin="1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Normal="100" workbookViewId="0">
      <pane ySplit="2" topLeftCell="A69" activePane="bottomLeft" state="frozen"/>
      <selection pane="bottomLeft" activeCell="C79" sqref="C79"/>
    </sheetView>
  </sheetViews>
  <sheetFormatPr baseColWidth="10" defaultColWidth="21.33203125" defaultRowHeight="11.25" x14ac:dyDescent="0.2"/>
  <cols>
    <col min="1" max="1" width="13.83203125" style="9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29" t="s">
        <v>95</v>
      </c>
      <c r="B1" s="30"/>
      <c r="C1" s="30"/>
      <c r="D1" s="30"/>
      <c r="E1" s="30"/>
      <c r="F1" s="30"/>
      <c r="G1" s="30"/>
    </row>
    <row r="2" spans="1:7" s="8" customFormat="1" ht="24.95" customHeight="1" thickBot="1" x14ac:dyDescent="0.25">
      <c r="A2" s="24" t="s">
        <v>1</v>
      </c>
      <c r="B2" s="18" t="s">
        <v>0</v>
      </c>
      <c r="C2" s="17" t="s">
        <v>5</v>
      </c>
      <c r="D2" s="17" t="s">
        <v>2</v>
      </c>
      <c r="E2" s="17" t="s">
        <v>3</v>
      </c>
      <c r="F2" s="17" t="s">
        <v>4</v>
      </c>
      <c r="G2" s="17" t="s">
        <v>6</v>
      </c>
    </row>
    <row r="3" spans="1:7" ht="12.75" x14ac:dyDescent="0.2">
      <c r="A3" s="13">
        <v>111211001</v>
      </c>
      <c r="B3" s="11" t="s">
        <v>18</v>
      </c>
      <c r="C3" s="27">
        <v>2443750.5499999998</v>
      </c>
      <c r="D3" s="27">
        <v>1938511.91</v>
      </c>
      <c r="E3" s="27">
        <v>2438715.41</v>
      </c>
      <c r="F3" s="27">
        <v>1943547.05</v>
      </c>
      <c r="G3" s="10">
        <f>+D3-E3</f>
        <v>-500203.50000000023</v>
      </c>
    </row>
    <row r="4" spans="1:7" ht="12.75" x14ac:dyDescent="0.2">
      <c r="A4" s="21">
        <v>111212001</v>
      </c>
      <c r="B4" s="15" t="s">
        <v>19</v>
      </c>
      <c r="C4" s="23">
        <v>11572.82</v>
      </c>
      <c r="D4" s="23">
        <v>1204763.1100000001</v>
      </c>
      <c r="E4" s="23">
        <v>1307615.6299999999</v>
      </c>
      <c r="F4" s="23">
        <v>-91279.7</v>
      </c>
      <c r="G4" s="12">
        <f t="shared" ref="G4:G67" si="0">+D4-E4</f>
        <v>-102852.51999999979</v>
      </c>
    </row>
    <row r="5" spans="1:7" ht="12.75" x14ac:dyDescent="0.2">
      <c r="A5" s="21">
        <v>111212002</v>
      </c>
      <c r="B5" s="15" t="s">
        <v>20</v>
      </c>
      <c r="C5" s="23">
        <v>6419362.8099999996</v>
      </c>
      <c r="D5" s="23">
        <v>8316099.5999999996</v>
      </c>
      <c r="E5" s="23">
        <v>10564146.550000001</v>
      </c>
      <c r="F5" s="23">
        <v>4171315.86</v>
      </c>
      <c r="G5" s="12">
        <f t="shared" si="0"/>
        <v>-2248046.9500000011</v>
      </c>
    </row>
    <row r="6" spans="1:7" ht="12.75" x14ac:dyDescent="0.2">
      <c r="A6" s="21">
        <v>111511001</v>
      </c>
      <c r="B6" s="15" t="s">
        <v>21</v>
      </c>
      <c r="C6" s="23">
        <v>373347.7</v>
      </c>
      <c r="D6" s="15">
        <v>0</v>
      </c>
      <c r="E6" s="15">
        <v>0</v>
      </c>
      <c r="F6" s="23">
        <v>373347.7</v>
      </c>
      <c r="G6" s="12">
        <f t="shared" si="0"/>
        <v>0</v>
      </c>
    </row>
    <row r="7" spans="1:7" ht="12.75" x14ac:dyDescent="0.2">
      <c r="A7" s="21">
        <v>111511002</v>
      </c>
      <c r="B7" s="15" t="s">
        <v>22</v>
      </c>
      <c r="C7" s="23">
        <v>1723737.63</v>
      </c>
      <c r="D7" s="23">
        <v>20391657.09</v>
      </c>
      <c r="E7" s="23">
        <v>10672062.32</v>
      </c>
      <c r="F7" s="23">
        <v>11443332.4</v>
      </c>
      <c r="G7" s="12">
        <f t="shared" si="0"/>
        <v>9719594.7699999996</v>
      </c>
    </row>
    <row r="8" spans="1:7" ht="12.75" x14ac:dyDescent="0.2">
      <c r="A8" s="21">
        <v>111511003</v>
      </c>
      <c r="B8" s="15" t="s">
        <v>23</v>
      </c>
      <c r="C8" s="23">
        <v>57396.75</v>
      </c>
      <c r="D8" s="15">
        <v>0.49</v>
      </c>
      <c r="E8" s="15">
        <v>0</v>
      </c>
      <c r="F8" s="23">
        <v>57397.24</v>
      </c>
      <c r="G8" s="12">
        <f t="shared" si="0"/>
        <v>0.49</v>
      </c>
    </row>
    <row r="9" spans="1:7" ht="12.75" x14ac:dyDescent="0.2">
      <c r="A9" s="21">
        <v>111511004</v>
      </c>
      <c r="B9" s="15" t="s">
        <v>24</v>
      </c>
      <c r="C9" s="23">
        <v>113328.96000000001</v>
      </c>
      <c r="D9" s="15">
        <v>0.92</v>
      </c>
      <c r="E9" s="23">
        <v>19500</v>
      </c>
      <c r="F9" s="23">
        <v>93829.88</v>
      </c>
      <c r="G9" s="12">
        <f t="shared" si="0"/>
        <v>-19499.080000000002</v>
      </c>
    </row>
    <row r="10" spans="1:7" ht="12.75" x14ac:dyDescent="0.2">
      <c r="A10" s="21">
        <v>112211001</v>
      </c>
      <c r="B10" s="15" t="s">
        <v>25</v>
      </c>
      <c r="C10" s="23">
        <v>4363680.12</v>
      </c>
      <c r="D10" s="23">
        <v>1423248.05</v>
      </c>
      <c r="E10" s="23">
        <v>1205917.23</v>
      </c>
      <c r="F10" s="23">
        <v>4581010.9400000004</v>
      </c>
      <c r="G10" s="12">
        <f t="shared" si="0"/>
        <v>217330.82000000007</v>
      </c>
    </row>
    <row r="11" spans="1:7" ht="12.75" x14ac:dyDescent="0.2">
      <c r="A11" s="21">
        <v>112211002</v>
      </c>
      <c r="B11" s="15" t="s">
        <v>26</v>
      </c>
      <c r="C11" s="23">
        <v>113135.4</v>
      </c>
      <c r="D11" s="23">
        <v>4368.1499999999996</v>
      </c>
      <c r="E11" s="15">
        <v>0</v>
      </c>
      <c r="F11" s="23">
        <v>117503.55</v>
      </c>
      <c r="G11" s="12">
        <f t="shared" si="0"/>
        <v>4368.1499999999996</v>
      </c>
    </row>
    <row r="12" spans="1:7" ht="12.75" x14ac:dyDescent="0.2">
      <c r="A12" s="21">
        <v>112211003</v>
      </c>
      <c r="B12" s="15" t="s">
        <v>27</v>
      </c>
      <c r="C12" s="23">
        <v>109115.48</v>
      </c>
      <c r="D12" s="23">
        <v>31446.14</v>
      </c>
      <c r="E12" s="23">
        <v>21042.02</v>
      </c>
      <c r="F12" s="23">
        <v>119519.6</v>
      </c>
      <c r="G12" s="12">
        <f t="shared" si="0"/>
        <v>10404.119999999999</v>
      </c>
    </row>
    <row r="13" spans="1:7" ht="12.75" x14ac:dyDescent="0.2">
      <c r="A13" s="21">
        <v>112211006</v>
      </c>
      <c r="B13" s="15" t="s">
        <v>28</v>
      </c>
      <c r="C13" s="23">
        <v>9698.57</v>
      </c>
      <c r="D13" s="23">
        <v>3688.16</v>
      </c>
      <c r="E13" s="15">
        <v>0</v>
      </c>
      <c r="F13" s="23">
        <v>13386.73</v>
      </c>
      <c r="G13" s="12">
        <f t="shared" si="0"/>
        <v>3688.16</v>
      </c>
    </row>
    <row r="14" spans="1:7" ht="12.75" x14ac:dyDescent="0.2">
      <c r="A14" s="21">
        <v>112214002</v>
      </c>
      <c r="B14" s="15" t="s">
        <v>29</v>
      </c>
      <c r="C14" s="23">
        <v>1008814.7</v>
      </c>
      <c r="D14" s="23">
        <v>463914.62</v>
      </c>
      <c r="E14" s="23">
        <v>151909.74</v>
      </c>
      <c r="F14" s="23">
        <v>1320819.58</v>
      </c>
      <c r="G14" s="12">
        <f t="shared" si="0"/>
        <v>312004.88</v>
      </c>
    </row>
    <row r="15" spans="1:7" ht="12.75" x14ac:dyDescent="0.2">
      <c r="A15" s="21">
        <v>112215001</v>
      </c>
      <c r="B15" s="15" t="s">
        <v>30</v>
      </c>
      <c r="C15" s="23">
        <v>410587.66</v>
      </c>
      <c r="D15" s="23">
        <v>55896797.939999998</v>
      </c>
      <c r="E15" s="23">
        <v>11894843.960000001</v>
      </c>
      <c r="F15" s="23">
        <v>44412541.640000001</v>
      </c>
      <c r="G15" s="12">
        <f t="shared" si="0"/>
        <v>44001953.979999997</v>
      </c>
    </row>
    <row r="16" spans="1:7" ht="12.75" x14ac:dyDescent="0.2">
      <c r="A16" s="21">
        <v>112312009</v>
      </c>
      <c r="B16" s="15" t="s">
        <v>31</v>
      </c>
      <c r="C16" s="23">
        <v>-44549</v>
      </c>
      <c r="D16" s="15">
        <v>0</v>
      </c>
      <c r="E16" s="15">
        <v>0</v>
      </c>
      <c r="F16" s="23">
        <v>-44549</v>
      </c>
      <c r="G16" s="12">
        <f t="shared" si="0"/>
        <v>0</v>
      </c>
    </row>
    <row r="17" spans="1:7" ht="12.75" x14ac:dyDescent="0.2">
      <c r="A17" s="21">
        <v>112312013</v>
      </c>
      <c r="B17" s="15" t="s">
        <v>32</v>
      </c>
      <c r="C17" s="23">
        <v>-3534</v>
      </c>
      <c r="D17" s="15">
        <v>0</v>
      </c>
      <c r="E17" s="15">
        <v>0</v>
      </c>
      <c r="F17" s="23">
        <v>-3534</v>
      </c>
      <c r="G17" s="12">
        <f t="shared" si="0"/>
        <v>0</v>
      </c>
    </row>
    <row r="18" spans="1:7" ht="12.75" x14ac:dyDescent="0.2">
      <c r="A18" s="21">
        <v>112313002</v>
      </c>
      <c r="B18" s="15" t="s">
        <v>33</v>
      </c>
      <c r="C18" s="23">
        <v>11175718.67</v>
      </c>
      <c r="D18" s="15">
        <v>0</v>
      </c>
      <c r="E18" s="23">
        <v>461029.6</v>
      </c>
      <c r="F18" s="23">
        <v>10714689.07</v>
      </c>
      <c r="G18" s="12">
        <f t="shared" si="0"/>
        <v>-461029.6</v>
      </c>
    </row>
    <row r="19" spans="1:7" ht="12.75" x14ac:dyDescent="0.2">
      <c r="A19" s="21">
        <v>112313003</v>
      </c>
      <c r="B19" s="15" t="s">
        <v>34</v>
      </c>
      <c r="C19" s="23">
        <v>43477491.130000003</v>
      </c>
      <c r="D19" s="15">
        <v>0</v>
      </c>
      <c r="E19" s="23">
        <v>8246381.3899999997</v>
      </c>
      <c r="F19" s="23">
        <v>35231109.740000002</v>
      </c>
      <c r="G19" s="12">
        <f t="shared" si="0"/>
        <v>-8246381.3899999997</v>
      </c>
    </row>
    <row r="20" spans="1:7" ht="12.75" x14ac:dyDescent="0.2">
      <c r="A20" s="21">
        <v>112315001</v>
      </c>
      <c r="B20" s="15" t="s">
        <v>34</v>
      </c>
      <c r="C20" s="23">
        <v>1938496.04</v>
      </c>
      <c r="D20" s="23">
        <v>1962441.89</v>
      </c>
      <c r="E20" s="23">
        <v>1938496.04</v>
      </c>
      <c r="F20" s="23">
        <v>1962441.89</v>
      </c>
      <c r="G20" s="12">
        <f t="shared" si="0"/>
        <v>23945.84999999986</v>
      </c>
    </row>
    <row r="21" spans="1:7" ht="12.75" x14ac:dyDescent="0.2">
      <c r="A21" s="21">
        <v>112911001</v>
      </c>
      <c r="B21" s="15" t="s">
        <v>35</v>
      </c>
      <c r="C21" s="23">
        <v>4355612.43</v>
      </c>
      <c r="D21" s="23">
        <v>6712847.1500000004</v>
      </c>
      <c r="E21" s="23">
        <v>156729.62</v>
      </c>
      <c r="F21" s="23">
        <v>10911729.960000001</v>
      </c>
      <c r="G21" s="12">
        <f t="shared" si="0"/>
        <v>6556117.5300000003</v>
      </c>
    </row>
    <row r="22" spans="1:7" ht="12.75" x14ac:dyDescent="0.2">
      <c r="A22" s="21">
        <v>112911002</v>
      </c>
      <c r="B22" s="15" t="s">
        <v>36</v>
      </c>
      <c r="C22" s="23">
        <v>-7984.08</v>
      </c>
      <c r="D22" s="23">
        <v>2225297.88</v>
      </c>
      <c r="E22" s="23">
        <v>2225297.89</v>
      </c>
      <c r="F22" s="23">
        <v>-7984.09</v>
      </c>
      <c r="G22" s="12">
        <f t="shared" si="0"/>
        <v>-1.0000000242143869E-2</v>
      </c>
    </row>
    <row r="23" spans="1:7" ht="12.75" x14ac:dyDescent="0.2">
      <c r="A23" s="21">
        <v>112911003</v>
      </c>
      <c r="B23" s="15" t="s">
        <v>37</v>
      </c>
      <c r="C23" s="23">
        <v>42458765.670000002</v>
      </c>
      <c r="D23" s="23">
        <v>2086157.89</v>
      </c>
      <c r="E23" s="15">
        <v>0</v>
      </c>
      <c r="F23" s="23">
        <v>44544923.560000002</v>
      </c>
      <c r="G23" s="12">
        <f t="shared" si="0"/>
        <v>2086157.89</v>
      </c>
    </row>
    <row r="24" spans="1:7" ht="12.75" x14ac:dyDescent="0.2">
      <c r="A24" s="21">
        <v>113411001</v>
      </c>
      <c r="B24" s="15" t="s">
        <v>38</v>
      </c>
      <c r="C24" s="23">
        <v>2771040.1</v>
      </c>
      <c r="D24" s="23">
        <v>7804507.7800000003</v>
      </c>
      <c r="E24" s="23">
        <v>2900267.19</v>
      </c>
      <c r="F24" s="23">
        <v>7675280.6900000004</v>
      </c>
      <c r="G24" s="12">
        <f t="shared" si="0"/>
        <v>4904240.59</v>
      </c>
    </row>
    <row r="25" spans="1:7" ht="12.75" x14ac:dyDescent="0.2">
      <c r="A25" s="21">
        <v>123461001</v>
      </c>
      <c r="B25" s="15" t="s">
        <v>39</v>
      </c>
      <c r="C25" s="23">
        <v>16834688.82</v>
      </c>
      <c r="D25" s="15">
        <v>0</v>
      </c>
      <c r="E25" s="15">
        <v>0</v>
      </c>
      <c r="F25" s="23">
        <v>16834688.82</v>
      </c>
      <c r="G25" s="12">
        <f t="shared" si="0"/>
        <v>0</v>
      </c>
    </row>
    <row r="26" spans="1:7" ht="12.75" x14ac:dyDescent="0.2">
      <c r="A26" s="21">
        <v>123462001</v>
      </c>
      <c r="B26" s="15" t="s">
        <v>40</v>
      </c>
      <c r="C26" s="23">
        <v>22206845.149999999</v>
      </c>
      <c r="D26" s="15">
        <v>0</v>
      </c>
      <c r="E26" s="15">
        <v>0</v>
      </c>
      <c r="F26" s="23">
        <v>22206845.149999999</v>
      </c>
      <c r="G26" s="12">
        <f t="shared" si="0"/>
        <v>0</v>
      </c>
    </row>
    <row r="27" spans="1:7" ht="12.75" x14ac:dyDescent="0.2">
      <c r="A27" s="21">
        <v>123531001</v>
      </c>
      <c r="B27" s="15" t="s">
        <v>41</v>
      </c>
      <c r="C27" s="23">
        <v>22658674.719999999</v>
      </c>
      <c r="D27" s="23">
        <v>16241689.91</v>
      </c>
      <c r="E27" s="15">
        <v>0</v>
      </c>
      <c r="F27" s="23">
        <v>38900364.630000003</v>
      </c>
      <c r="G27" s="12">
        <f t="shared" si="0"/>
        <v>16241689.91</v>
      </c>
    </row>
    <row r="28" spans="1:7" ht="12.75" x14ac:dyDescent="0.2">
      <c r="A28" s="21">
        <v>123532001</v>
      </c>
      <c r="B28" s="15" t="s">
        <v>42</v>
      </c>
      <c r="C28" s="23">
        <v>56580312.729999997</v>
      </c>
      <c r="D28" s="23">
        <v>28792556.84</v>
      </c>
      <c r="E28" s="15">
        <v>0</v>
      </c>
      <c r="F28" s="23">
        <v>85372869.569999993</v>
      </c>
      <c r="G28" s="12">
        <f t="shared" si="0"/>
        <v>28792556.84</v>
      </c>
    </row>
    <row r="29" spans="1:7" ht="12.75" x14ac:dyDescent="0.2">
      <c r="A29" s="21">
        <v>123535001</v>
      </c>
      <c r="B29" s="15" t="s">
        <v>43</v>
      </c>
      <c r="C29" s="23">
        <v>24442991.760000002</v>
      </c>
      <c r="D29" s="23">
        <v>3262853.61</v>
      </c>
      <c r="E29" s="15">
        <v>0</v>
      </c>
      <c r="F29" s="23">
        <v>27705845.370000001</v>
      </c>
      <c r="G29" s="12">
        <f t="shared" si="0"/>
        <v>3262853.61</v>
      </c>
    </row>
    <row r="30" spans="1:7" ht="12.75" x14ac:dyDescent="0.2">
      <c r="A30" s="21">
        <v>126211001</v>
      </c>
      <c r="B30" s="15" t="s">
        <v>44</v>
      </c>
      <c r="C30" s="23">
        <v>-553374.57999999996</v>
      </c>
      <c r="D30" s="15">
        <v>0</v>
      </c>
      <c r="E30" s="23">
        <v>50306.78</v>
      </c>
      <c r="F30" s="23">
        <v>-603681.36</v>
      </c>
      <c r="G30" s="12">
        <f t="shared" si="0"/>
        <v>-50306.78</v>
      </c>
    </row>
    <row r="31" spans="1:7" ht="12.75" x14ac:dyDescent="0.2">
      <c r="A31" s="21">
        <v>126212001</v>
      </c>
      <c r="B31" s="15" t="s">
        <v>45</v>
      </c>
      <c r="C31" s="23">
        <v>-722861.48</v>
      </c>
      <c r="D31" s="15">
        <v>0</v>
      </c>
      <c r="E31" s="23">
        <v>65714.679999999993</v>
      </c>
      <c r="F31" s="23">
        <v>-788576.16</v>
      </c>
      <c r="G31" s="12">
        <f t="shared" si="0"/>
        <v>-65714.679999999993</v>
      </c>
    </row>
    <row r="32" spans="1:7" ht="12.75" x14ac:dyDescent="0.2">
      <c r="A32" s="21">
        <v>211211001</v>
      </c>
      <c r="B32" s="15" t="s">
        <v>46</v>
      </c>
      <c r="C32" s="23">
        <v>-207850.33</v>
      </c>
      <c r="D32" s="23">
        <v>1246441.99</v>
      </c>
      <c r="E32" s="23">
        <v>1239089.76</v>
      </c>
      <c r="F32" s="23">
        <v>-200498.1</v>
      </c>
      <c r="G32" s="12">
        <f t="shared" si="0"/>
        <v>7352.2299999999814</v>
      </c>
    </row>
    <row r="33" spans="1:7" ht="12.75" x14ac:dyDescent="0.2">
      <c r="A33" s="21">
        <v>211311001</v>
      </c>
      <c r="B33" s="15" t="s">
        <v>47</v>
      </c>
      <c r="C33" s="23">
        <v>-7713987.6299999999</v>
      </c>
      <c r="D33" s="23">
        <v>5742369.0499999998</v>
      </c>
      <c r="E33" s="23">
        <v>53274221.210000001</v>
      </c>
      <c r="F33" s="23">
        <v>-55245839.789999999</v>
      </c>
      <c r="G33" s="12">
        <f t="shared" si="0"/>
        <v>-47531852.160000004</v>
      </c>
    </row>
    <row r="34" spans="1:7" ht="12.75" x14ac:dyDescent="0.2">
      <c r="A34" s="21">
        <v>211712001</v>
      </c>
      <c r="B34" s="15" t="s">
        <v>48</v>
      </c>
      <c r="C34" s="23">
        <v>-67303.520000000004</v>
      </c>
      <c r="D34" s="23">
        <v>12205.62</v>
      </c>
      <c r="E34" s="23">
        <v>16422.11</v>
      </c>
      <c r="F34" s="23">
        <v>-71520.009999999995</v>
      </c>
      <c r="G34" s="12">
        <f t="shared" si="0"/>
        <v>-4216.49</v>
      </c>
    </row>
    <row r="35" spans="1:7" ht="12.75" x14ac:dyDescent="0.2">
      <c r="A35" s="21">
        <v>211712002</v>
      </c>
      <c r="B35" s="15" t="s">
        <v>49</v>
      </c>
      <c r="C35" s="23">
        <v>-18705.09</v>
      </c>
      <c r="D35" s="23">
        <v>18704.88</v>
      </c>
      <c r="E35" s="23">
        <v>12008.69</v>
      </c>
      <c r="F35" s="23">
        <v>-12008.9</v>
      </c>
      <c r="G35" s="12">
        <f t="shared" si="0"/>
        <v>6696.1900000000005</v>
      </c>
    </row>
    <row r="36" spans="1:7" ht="12.75" x14ac:dyDescent="0.2">
      <c r="A36" s="21">
        <v>211714004</v>
      </c>
      <c r="B36" s="15" t="s">
        <v>50</v>
      </c>
      <c r="C36" s="23">
        <v>-30510.959999999999</v>
      </c>
      <c r="D36" s="15">
        <v>0</v>
      </c>
      <c r="E36" s="23">
        <v>14437.14</v>
      </c>
      <c r="F36" s="23">
        <v>-44948.1</v>
      </c>
      <c r="G36" s="12">
        <f t="shared" si="0"/>
        <v>-14437.14</v>
      </c>
    </row>
    <row r="37" spans="1:7" ht="12.75" x14ac:dyDescent="0.2">
      <c r="A37" s="21">
        <v>211714007</v>
      </c>
      <c r="B37" s="15" t="s">
        <v>51</v>
      </c>
      <c r="C37" s="23">
        <v>-119293.38</v>
      </c>
      <c r="D37" s="15">
        <v>0</v>
      </c>
      <c r="E37" s="15">
        <v>0</v>
      </c>
      <c r="F37" s="23">
        <v>-119293.38</v>
      </c>
      <c r="G37" s="12">
        <f t="shared" si="0"/>
        <v>0</v>
      </c>
    </row>
    <row r="38" spans="1:7" ht="12.75" x14ac:dyDescent="0.2">
      <c r="A38" s="21">
        <v>211911005</v>
      </c>
      <c r="B38" s="15" t="s">
        <v>33</v>
      </c>
      <c r="C38" s="23">
        <v>-11175718.67</v>
      </c>
      <c r="D38" s="23">
        <v>461029.6</v>
      </c>
      <c r="E38" s="15">
        <v>0</v>
      </c>
      <c r="F38" s="23">
        <v>-10714689.07</v>
      </c>
      <c r="G38" s="12">
        <f t="shared" si="0"/>
        <v>461029.6</v>
      </c>
    </row>
    <row r="39" spans="1:7" ht="12.75" x14ac:dyDescent="0.2">
      <c r="A39" s="21">
        <v>211911007</v>
      </c>
      <c r="B39" s="15" t="s">
        <v>34</v>
      </c>
      <c r="C39" s="23">
        <v>-43477491.130000003</v>
      </c>
      <c r="D39" s="23">
        <v>8246381.3899999997</v>
      </c>
      <c r="E39" s="15">
        <v>0</v>
      </c>
      <c r="F39" s="23">
        <v>-35231109.740000002</v>
      </c>
      <c r="G39" s="12">
        <f t="shared" si="0"/>
        <v>8246381.3899999997</v>
      </c>
    </row>
    <row r="40" spans="1:7" ht="12.75" x14ac:dyDescent="0.2">
      <c r="A40" s="21">
        <v>215111001</v>
      </c>
      <c r="B40" s="15" t="s">
        <v>52</v>
      </c>
      <c r="C40" s="23">
        <v>-21551.4</v>
      </c>
      <c r="D40" s="23">
        <v>320373.61</v>
      </c>
      <c r="E40" s="23">
        <v>615282.99</v>
      </c>
      <c r="F40" s="23">
        <v>-316460.78000000003</v>
      </c>
      <c r="G40" s="12">
        <f t="shared" si="0"/>
        <v>-294909.38</v>
      </c>
    </row>
    <row r="41" spans="1:7" ht="12.75" x14ac:dyDescent="0.2">
      <c r="A41" s="21">
        <v>311111001</v>
      </c>
      <c r="B41" s="15" t="s">
        <v>53</v>
      </c>
      <c r="C41" s="23">
        <v>-40486296.609999999</v>
      </c>
      <c r="D41" s="15">
        <v>0</v>
      </c>
      <c r="E41" s="15">
        <v>0</v>
      </c>
      <c r="F41" s="23">
        <v>-40486296.609999999</v>
      </c>
      <c r="G41" s="12">
        <f t="shared" si="0"/>
        <v>0</v>
      </c>
    </row>
    <row r="42" spans="1:7" ht="12.75" x14ac:dyDescent="0.2">
      <c r="A42" s="21">
        <v>311114001</v>
      </c>
      <c r="B42" s="15" t="s">
        <v>54</v>
      </c>
      <c r="C42" s="23">
        <v>-3477005.65</v>
      </c>
      <c r="D42" s="15">
        <v>0</v>
      </c>
      <c r="E42" s="15">
        <v>0</v>
      </c>
      <c r="F42" s="23">
        <v>-3477005.65</v>
      </c>
      <c r="G42" s="12">
        <f t="shared" si="0"/>
        <v>0</v>
      </c>
    </row>
    <row r="43" spans="1:7" ht="12.75" x14ac:dyDescent="0.2">
      <c r="A43" s="21">
        <v>311115001</v>
      </c>
      <c r="B43" s="15" t="s">
        <v>55</v>
      </c>
      <c r="C43" s="23">
        <v>-42805</v>
      </c>
      <c r="D43" s="15">
        <v>0</v>
      </c>
      <c r="E43" s="15">
        <v>0</v>
      </c>
      <c r="F43" s="23">
        <v>-42805</v>
      </c>
      <c r="G43" s="12">
        <f t="shared" si="0"/>
        <v>0</v>
      </c>
    </row>
    <row r="44" spans="1:7" ht="12.75" x14ac:dyDescent="0.2">
      <c r="A44" s="21">
        <v>321111001</v>
      </c>
      <c r="B44" s="15" t="s">
        <v>56</v>
      </c>
      <c r="C44" s="23">
        <v>-69282246.650000006</v>
      </c>
      <c r="D44" s="15">
        <v>0</v>
      </c>
      <c r="E44" s="15">
        <v>0</v>
      </c>
      <c r="F44" s="23">
        <v>-69282246.650000006</v>
      </c>
      <c r="G44" s="12">
        <f t="shared" si="0"/>
        <v>0</v>
      </c>
    </row>
    <row r="45" spans="1:7" ht="12.75" x14ac:dyDescent="0.2">
      <c r="A45" s="21">
        <v>322111003</v>
      </c>
      <c r="B45" s="15" t="s">
        <v>57</v>
      </c>
      <c r="C45" s="23">
        <v>-1891240.74</v>
      </c>
      <c r="D45" s="15">
        <v>0</v>
      </c>
      <c r="E45" s="15">
        <v>0</v>
      </c>
      <c r="F45" s="23">
        <v>-1891240.74</v>
      </c>
      <c r="G45" s="12">
        <f t="shared" si="0"/>
        <v>0</v>
      </c>
    </row>
    <row r="46" spans="1:7" ht="12.75" x14ac:dyDescent="0.2">
      <c r="A46" s="21">
        <v>322111004</v>
      </c>
      <c r="B46" s="15" t="s">
        <v>58</v>
      </c>
      <c r="C46" s="23">
        <v>-920843.12</v>
      </c>
      <c r="D46" s="15">
        <v>0</v>
      </c>
      <c r="E46" s="15">
        <v>0</v>
      </c>
      <c r="F46" s="23">
        <v>-920843.12</v>
      </c>
      <c r="G46" s="12">
        <f t="shared" si="0"/>
        <v>0</v>
      </c>
    </row>
    <row r="47" spans="1:7" ht="12.75" x14ac:dyDescent="0.2">
      <c r="A47" s="21">
        <v>322111005</v>
      </c>
      <c r="B47" s="15" t="s">
        <v>59</v>
      </c>
      <c r="C47" s="23">
        <v>-10222260.609999999</v>
      </c>
      <c r="D47" s="15">
        <v>0</v>
      </c>
      <c r="E47" s="15">
        <v>0</v>
      </c>
      <c r="F47" s="23">
        <v>-10222260.609999999</v>
      </c>
      <c r="G47" s="12">
        <f t="shared" si="0"/>
        <v>0</v>
      </c>
    </row>
    <row r="48" spans="1:7" ht="12.75" x14ac:dyDescent="0.2">
      <c r="A48" s="21">
        <v>322111006</v>
      </c>
      <c r="B48" s="15" t="s">
        <v>60</v>
      </c>
      <c r="C48" s="23">
        <v>-6841108.1200000001</v>
      </c>
      <c r="D48" s="15">
        <v>0</v>
      </c>
      <c r="E48" s="15">
        <v>0</v>
      </c>
      <c r="F48" s="23">
        <v>-6841108.1200000001</v>
      </c>
      <c r="G48" s="12">
        <f t="shared" si="0"/>
        <v>0</v>
      </c>
    </row>
    <row r="49" spans="1:7" ht="12.75" x14ac:dyDescent="0.2">
      <c r="A49" s="21">
        <v>322111007</v>
      </c>
      <c r="B49" s="15" t="s">
        <v>61</v>
      </c>
      <c r="C49" s="23">
        <v>-13326305.529999999</v>
      </c>
      <c r="D49" s="15">
        <v>0</v>
      </c>
      <c r="E49" s="15">
        <v>0</v>
      </c>
      <c r="F49" s="23">
        <v>-13326305.529999999</v>
      </c>
      <c r="G49" s="12">
        <f t="shared" si="0"/>
        <v>0</v>
      </c>
    </row>
    <row r="50" spans="1:7" ht="12.75" x14ac:dyDescent="0.2">
      <c r="A50" s="21">
        <v>417311001</v>
      </c>
      <c r="B50" s="15" t="s">
        <v>62</v>
      </c>
      <c r="C50" s="23">
        <v>-17518425.390000001</v>
      </c>
      <c r="D50" s="23">
        <v>1838.09</v>
      </c>
      <c r="E50" s="23">
        <v>1689029.73</v>
      </c>
      <c r="F50" s="23">
        <v>-19205617.030000001</v>
      </c>
      <c r="G50" s="12">
        <f t="shared" si="0"/>
        <v>-1687191.64</v>
      </c>
    </row>
    <row r="51" spans="1:7" ht="12.75" x14ac:dyDescent="0.2">
      <c r="A51" s="21">
        <v>417311002</v>
      </c>
      <c r="B51" s="15" t="s">
        <v>63</v>
      </c>
      <c r="C51" s="23">
        <v>-33906.97</v>
      </c>
      <c r="D51" s="15">
        <v>0</v>
      </c>
      <c r="E51" s="23">
        <v>3765.64</v>
      </c>
      <c r="F51" s="23">
        <v>-37672.61</v>
      </c>
      <c r="G51" s="12">
        <f t="shared" si="0"/>
        <v>-3765.64</v>
      </c>
    </row>
    <row r="52" spans="1:7" ht="12.75" x14ac:dyDescent="0.2">
      <c r="A52" s="21">
        <v>417311003</v>
      </c>
      <c r="B52" s="15" t="s">
        <v>64</v>
      </c>
      <c r="C52" s="23">
        <v>-281821.46000000002</v>
      </c>
      <c r="D52" s="15">
        <v>0</v>
      </c>
      <c r="E52" s="23">
        <v>27626.880000000001</v>
      </c>
      <c r="F52" s="23">
        <v>-309448.34000000003</v>
      </c>
      <c r="G52" s="12">
        <f t="shared" si="0"/>
        <v>-27626.880000000001</v>
      </c>
    </row>
    <row r="53" spans="1:7" ht="12.75" x14ac:dyDescent="0.2">
      <c r="A53" s="21">
        <v>417311006</v>
      </c>
      <c r="B53" s="15" t="s">
        <v>65</v>
      </c>
      <c r="C53" s="23">
        <v>-12140.17</v>
      </c>
      <c r="D53" s="15">
        <v>0</v>
      </c>
      <c r="E53" s="23">
        <v>3688.16</v>
      </c>
      <c r="F53" s="23">
        <v>-15828.33</v>
      </c>
      <c r="G53" s="12">
        <f t="shared" si="0"/>
        <v>-3688.16</v>
      </c>
    </row>
    <row r="54" spans="1:7" ht="12.75" x14ac:dyDescent="0.2">
      <c r="A54" s="21">
        <v>417312001</v>
      </c>
      <c r="B54" s="15" t="s">
        <v>66</v>
      </c>
      <c r="C54" s="23">
        <v>-840937.07</v>
      </c>
      <c r="D54" s="15">
        <v>0</v>
      </c>
      <c r="E54" s="23">
        <v>68361.490000000005</v>
      </c>
      <c r="F54" s="23">
        <v>-909298.56</v>
      </c>
      <c r="G54" s="12">
        <f t="shared" si="0"/>
        <v>-68361.490000000005</v>
      </c>
    </row>
    <row r="55" spans="1:7" ht="12.75" x14ac:dyDescent="0.2">
      <c r="A55" s="21">
        <v>417312003</v>
      </c>
      <c r="B55" s="15" t="s">
        <v>67</v>
      </c>
      <c r="C55" s="23">
        <v>-673014.68</v>
      </c>
      <c r="D55" s="15">
        <v>0</v>
      </c>
      <c r="E55" s="23">
        <v>133376.32000000001</v>
      </c>
      <c r="F55" s="23">
        <v>-806391</v>
      </c>
      <c r="G55" s="12">
        <f t="shared" si="0"/>
        <v>-133376.32000000001</v>
      </c>
    </row>
    <row r="56" spans="1:7" ht="12.75" x14ac:dyDescent="0.2">
      <c r="A56" s="21">
        <v>417313001</v>
      </c>
      <c r="B56" s="15" t="s">
        <v>68</v>
      </c>
      <c r="C56" s="23">
        <v>-234948.15</v>
      </c>
      <c r="D56" s="15">
        <v>0</v>
      </c>
      <c r="E56" s="23">
        <v>250036.37</v>
      </c>
      <c r="F56" s="23">
        <v>-484984.52</v>
      </c>
      <c r="G56" s="12">
        <f t="shared" si="0"/>
        <v>-250036.37</v>
      </c>
    </row>
    <row r="57" spans="1:7" ht="12.75" x14ac:dyDescent="0.2">
      <c r="A57" s="21">
        <v>417313002</v>
      </c>
      <c r="B57" s="15" t="s">
        <v>69</v>
      </c>
      <c r="C57" s="23">
        <v>-1057.76</v>
      </c>
      <c r="D57" s="15">
        <v>0</v>
      </c>
      <c r="E57" s="15">
        <v>0</v>
      </c>
      <c r="F57" s="23">
        <v>-1057.76</v>
      </c>
      <c r="G57" s="12">
        <f t="shared" si="0"/>
        <v>0</v>
      </c>
    </row>
    <row r="58" spans="1:7" ht="12.75" x14ac:dyDescent="0.2">
      <c r="A58" s="21">
        <v>417313003</v>
      </c>
      <c r="B58" s="15" t="s">
        <v>70</v>
      </c>
      <c r="C58" s="23">
        <v>-2144225.92</v>
      </c>
      <c r="D58" s="15">
        <v>0</v>
      </c>
      <c r="E58" s="23">
        <v>125574.76</v>
      </c>
      <c r="F58" s="23">
        <v>-2269800.6800000002</v>
      </c>
      <c r="G58" s="12">
        <f t="shared" si="0"/>
        <v>-125574.76</v>
      </c>
    </row>
    <row r="59" spans="1:7" ht="12.75" x14ac:dyDescent="0.2">
      <c r="A59" s="21">
        <v>417313004</v>
      </c>
      <c r="B59" s="15" t="s">
        <v>71</v>
      </c>
      <c r="C59" s="23">
        <v>-160653.46</v>
      </c>
      <c r="D59" s="15">
        <v>0</v>
      </c>
      <c r="E59" s="23">
        <v>5374.32</v>
      </c>
      <c r="F59" s="23">
        <v>-166027.78</v>
      </c>
      <c r="G59" s="12">
        <f t="shared" si="0"/>
        <v>-5374.32</v>
      </c>
    </row>
    <row r="60" spans="1:7" ht="12.75" x14ac:dyDescent="0.2">
      <c r="A60" s="21">
        <v>417313007</v>
      </c>
      <c r="B60" s="15" t="s">
        <v>72</v>
      </c>
      <c r="C60" s="23">
        <v>-39123.61</v>
      </c>
      <c r="D60" s="15">
        <v>0</v>
      </c>
      <c r="E60" s="23">
        <v>15640.64</v>
      </c>
      <c r="F60" s="23">
        <v>-54764.25</v>
      </c>
      <c r="G60" s="12">
        <f t="shared" si="0"/>
        <v>-15640.64</v>
      </c>
    </row>
    <row r="61" spans="1:7" ht="12.75" x14ac:dyDescent="0.2">
      <c r="A61" s="21">
        <v>417313008</v>
      </c>
      <c r="B61" s="15" t="s">
        <v>73</v>
      </c>
      <c r="C61" s="23">
        <v>-1245.08</v>
      </c>
      <c r="D61" s="15">
        <v>0</v>
      </c>
      <c r="E61" s="15">
        <v>134.09</v>
      </c>
      <c r="F61" s="23">
        <v>-1379.17</v>
      </c>
      <c r="G61" s="12">
        <f t="shared" si="0"/>
        <v>-134.09</v>
      </c>
    </row>
    <row r="62" spans="1:7" ht="12.75" x14ac:dyDescent="0.2">
      <c r="A62" s="21">
        <v>417313010</v>
      </c>
      <c r="B62" s="15" t="s">
        <v>74</v>
      </c>
      <c r="C62" s="23">
        <v>-8909.7999999999993</v>
      </c>
      <c r="D62" s="15">
        <v>0</v>
      </c>
      <c r="E62" s="15">
        <v>0</v>
      </c>
      <c r="F62" s="23">
        <v>-8909.7999999999993</v>
      </c>
      <c r="G62" s="12">
        <f t="shared" si="0"/>
        <v>0</v>
      </c>
    </row>
    <row r="63" spans="1:7" ht="12.75" x14ac:dyDescent="0.2">
      <c r="A63" s="21">
        <v>421213002</v>
      </c>
      <c r="B63" s="15" t="s">
        <v>75</v>
      </c>
      <c r="C63" s="23">
        <v>-2629011.88</v>
      </c>
      <c r="D63" s="15">
        <v>0</v>
      </c>
      <c r="E63" s="15">
        <v>0</v>
      </c>
      <c r="F63" s="23">
        <v>-2629011.88</v>
      </c>
      <c r="G63" s="12">
        <f t="shared" si="0"/>
        <v>0</v>
      </c>
    </row>
    <row r="64" spans="1:7" ht="12.75" x14ac:dyDescent="0.2">
      <c r="A64" s="21">
        <v>421311001</v>
      </c>
      <c r="B64" s="15" t="s">
        <v>76</v>
      </c>
      <c r="C64" s="23">
        <v>-6830.96</v>
      </c>
      <c r="D64" s="15">
        <v>0</v>
      </c>
      <c r="E64" s="15">
        <v>0</v>
      </c>
      <c r="F64" s="23">
        <v>-6830.96</v>
      </c>
      <c r="G64" s="12">
        <f t="shared" si="0"/>
        <v>0</v>
      </c>
    </row>
    <row r="65" spans="1:7" ht="12.75" x14ac:dyDescent="0.2">
      <c r="A65" s="21">
        <v>421311002</v>
      </c>
      <c r="B65" s="15" t="s">
        <v>77</v>
      </c>
      <c r="C65" s="23">
        <v>-37049686.560000002</v>
      </c>
      <c r="D65" s="15">
        <v>0</v>
      </c>
      <c r="E65" s="23">
        <v>8246381.3899999997</v>
      </c>
      <c r="F65" s="23">
        <v>-45296067.950000003</v>
      </c>
      <c r="G65" s="12">
        <f t="shared" si="0"/>
        <v>-8246381.3899999997</v>
      </c>
    </row>
    <row r="66" spans="1:7" ht="12.75" x14ac:dyDescent="0.2">
      <c r="A66" s="21">
        <v>421311003</v>
      </c>
      <c r="B66" s="15" t="s">
        <v>78</v>
      </c>
      <c r="C66" s="23">
        <v>-5038733</v>
      </c>
      <c r="D66" s="15">
        <v>0</v>
      </c>
      <c r="E66" s="23">
        <v>55896797.939999998</v>
      </c>
      <c r="F66" s="23">
        <v>-60935530.939999998</v>
      </c>
      <c r="G66" s="12">
        <f t="shared" si="0"/>
        <v>-55896797.939999998</v>
      </c>
    </row>
    <row r="67" spans="1:7" ht="12.75" x14ac:dyDescent="0.2">
      <c r="A67" s="21">
        <v>431111003</v>
      </c>
      <c r="B67" s="15" t="s">
        <v>73</v>
      </c>
      <c r="C67" s="23">
        <v>-158759.04000000001</v>
      </c>
      <c r="D67" s="15">
        <v>0</v>
      </c>
      <c r="E67" s="23">
        <v>15435.83</v>
      </c>
      <c r="F67" s="23">
        <v>-174194.87</v>
      </c>
      <c r="G67" s="12">
        <f t="shared" si="0"/>
        <v>-15435.83</v>
      </c>
    </row>
    <row r="68" spans="1:7" ht="12.75" x14ac:dyDescent="0.2">
      <c r="A68" s="21">
        <v>439911004</v>
      </c>
      <c r="B68" s="15" t="s">
        <v>79</v>
      </c>
      <c r="C68" s="15">
        <v>-767.57</v>
      </c>
      <c r="D68" s="15">
        <v>0</v>
      </c>
      <c r="E68" s="15">
        <v>65.77</v>
      </c>
      <c r="F68" s="15">
        <v>-833.34</v>
      </c>
      <c r="G68" s="12">
        <f t="shared" ref="G68:G80" si="1">+D68-E68</f>
        <v>-65.77</v>
      </c>
    </row>
    <row r="69" spans="1:7" ht="12.75" x14ac:dyDescent="0.2">
      <c r="A69" s="21">
        <v>511516001</v>
      </c>
      <c r="B69" s="15" t="s">
        <v>80</v>
      </c>
      <c r="C69" s="23">
        <v>120979.46</v>
      </c>
      <c r="D69" s="23">
        <v>11926.42</v>
      </c>
      <c r="E69" s="15">
        <v>0</v>
      </c>
      <c r="F69" s="23">
        <v>132905.88</v>
      </c>
      <c r="G69" s="12">
        <f t="shared" si="1"/>
        <v>11926.42</v>
      </c>
    </row>
    <row r="70" spans="1:7" ht="12.75" x14ac:dyDescent="0.2">
      <c r="A70" s="21">
        <v>513119001</v>
      </c>
      <c r="B70" s="15" t="s">
        <v>81</v>
      </c>
      <c r="C70" s="23">
        <v>7772370.2999999998</v>
      </c>
      <c r="D70" s="23">
        <v>826929.12</v>
      </c>
      <c r="E70" s="15">
        <v>0</v>
      </c>
      <c r="F70" s="23">
        <v>8599299.4199999999</v>
      </c>
      <c r="G70" s="12">
        <f t="shared" si="1"/>
        <v>826929.12</v>
      </c>
    </row>
    <row r="71" spans="1:7" ht="12.75" x14ac:dyDescent="0.2">
      <c r="A71" s="21">
        <v>513213006</v>
      </c>
      <c r="B71" s="15" t="s">
        <v>82</v>
      </c>
      <c r="C71" s="23">
        <v>2258541.12</v>
      </c>
      <c r="D71" s="23">
        <v>205321.92</v>
      </c>
      <c r="E71" s="15">
        <v>0</v>
      </c>
      <c r="F71" s="23">
        <v>2463863.04</v>
      </c>
      <c r="G71" s="12">
        <f t="shared" si="1"/>
        <v>205321.92</v>
      </c>
    </row>
    <row r="72" spans="1:7" ht="12.75" x14ac:dyDescent="0.2">
      <c r="A72" s="21">
        <v>513411001</v>
      </c>
      <c r="B72" s="15" t="s">
        <v>83</v>
      </c>
      <c r="C72" s="23">
        <v>2732.5</v>
      </c>
      <c r="D72" s="15">
        <v>335</v>
      </c>
      <c r="E72" s="15">
        <v>0</v>
      </c>
      <c r="F72" s="23">
        <v>3067.5</v>
      </c>
      <c r="G72" s="12">
        <f t="shared" si="1"/>
        <v>335</v>
      </c>
    </row>
    <row r="73" spans="1:7" ht="12.75" x14ac:dyDescent="0.2">
      <c r="A73" s="21">
        <v>551411001</v>
      </c>
      <c r="B73" s="15" t="s">
        <v>84</v>
      </c>
      <c r="C73" s="23">
        <v>553374.57999999996</v>
      </c>
      <c r="D73" s="23">
        <v>50306.78</v>
      </c>
      <c r="E73" s="15">
        <v>0</v>
      </c>
      <c r="F73" s="23">
        <v>603681.36</v>
      </c>
      <c r="G73" s="12">
        <f t="shared" si="1"/>
        <v>50306.78</v>
      </c>
    </row>
    <row r="74" spans="1:7" ht="12.75" x14ac:dyDescent="0.2">
      <c r="A74" s="21">
        <v>551412001</v>
      </c>
      <c r="B74" s="15" t="s">
        <v>85</v>
      </c>
      <c r="C74" s="23">
        <v>722861.48</v>
      </c>
      <c r="D74" s="23">
        <v>65714.679999999993</v>
      </c>
      <c r="E74" s="15">
        <v>0</v>
      </c>
      <c r="F74" s="23">
        <v>788576.16</v>
      </c>
      <c r="G74" s="12">
        <f t="shared" si="1"/>
        <v>65714.679999999993</v>
      </c>
    </row>
    <row r="75" spans="1:7" ht="12.75" x14ac:dyDescent="0.2">
      <c r="A75" s="21">
        <v>717111001</v>
      </c>
      <c r="B75" s="15" t="s">
        <v>86</v>
      </c>
      <c r="C75" s="23">
        <v>531623.76</v>
      </c>
      <c r="D75" s="23">
        <v>54529.24</v>
      </c>
      <c r="E75" s="23">
        <v>25735.7</v>
      </c>
      <c r="F75" s="23">
        <v>560417.30000000005</v>
      </c>
      <c r="G75" s="12">
        <f t="shared" si="1"/>
        <v>28793.539999999997</v>
      </c>
    </row>
    <row r="76" spans="1:7" ht="12.75" x14ac:dyDescent="0.2">
      <c r="A76" s="21">
        <v>717111002</v>
      </c>
      <c r="B76" s="15" t="s">
        <v>87</v>
      </c>
      <c r="C76" s="23">
        <v>53012.6</v>
      </c>
      <c r="D76" s="23">
        <v>4460.72</v>
      </c>
      <c r="E76" s="23">
        <v>1316.03</v>
      </c>
      <c r="F76" s="23">
        <v>56157.29</v>
      </c>
      <c r="G76" s="12">
        <f t="shared" si="1"/>
        <v>3144.6900000000005</v>
      </c>
    </row>
    <row r="77" spans="1:7" ht="12.75" x14ac:dyDescent="0.2">
      <c r="A77" s="21">
        <v>718111001</v>
      </c>
      <c r="B77" s="15" t="s">
        <v>86</v>
      </c>
      <c r="C77" s="23">
        <v>-531681.75</v>
      </c>
      <c r="D77" s="23">
        <v>25735.7</v>
      </c>
      <c r="E77" s="23">
        <v>54529.24</v>
      </c>
      <c r="F77" s="23">
        <v>-560475.29</v>
      </c>
      <c r="G77" s="12">
        <f t="shared" si="1"/>
        <v>-28793.539999999997</v>
      </c>
    </row>
    <row r="78" spans="1:7" ht="12.75" x14ac:dyDescent="0.2">
      <c r="A78" s="21">
        <v>718111002</v>
      </c>
      <c r="B78" s="15" t="s">
        <v>87</v>
      </c>
      <c r="C78" s="23">
        <v>-52954.61</v>
      </c>
      <c r="D78" s="23">
        <v>1316.03</v>
      </c>
      <c r="E78" s="23">
        <v>4460.72</v>
      </c>
      <c r="F78" s="23">
        <v>-56099.3</v>
      </c>
      <c r="G78" s="12">
        <f t="shared" si="1"/>
        <v>-3144.6900000000005</v>
      </c>
    </row>
    <row r="79" spans="1:7" ht="12.75" x14ac:dyDescent="0.2">
      <c r="A79" s="21">
        <v>771111001</v>
      </c>
      <c r="B79" s="15" t="s">
        <v>88</v>
      </c>
      <c r="C79" s="23">
        <v>13558619.390000001</v>
      </c>
      <c r="D79" s="23">
        <v>318489.17</v>
      </c>
      <c r="E79" s="15">
        <v>0</v>
      </c>
      <c r="F79" s="23">
        <v>13877108.560000001</v>
      </c>
      <c r="G79" s="12">
        <f t="shared" si="1"/>
        <v>318489.17</v>
      </c>
    </row>
    <row r="80" spans="1:7" ht="13.5" thickBot="1" x14ac:dyDescent="0.25">
      <c r="A80" s="28">
        <v>772111001</v>
      </c>
      <c r="B80" s="25" t="s">
        <v>89</v>
      </c>
      <c r="C80" s="20">
        <v>-13558619.390000001</v>
      </c>
      <c r="D80" s="25">
        <v>0</v>
      </c>
      <c r="E80" s="20">
        <v>318489.17</v>
      </c>
      <c r="F80" s="20">
        <v>-13877108.560000001</v>
      </c>
      <c r="G80" s="14">
        <f t="shared" si="1"/>
        <v>-318489.17</v>
      </c>
    </row>
    <row r="82" spans="1:6" x14ac:dyDescent="0.2">
      <c r="A82" s="22" t="s">
        <v>90</v>
      </c>
      <c r="C82" s="19"/>
      <c r="D82" s="19"/>
      <c r="E82" s="19"/>
      <c r="F82" s="19"/>
    </row>
    <row r="83" spans="1:6" x14ac:dyDescent="0.2">
      <c r="A83" s="19"/>
      <c r="B83" s="19"/>
      <c r="C83" s="19"/>
      <c r="D83" s="19"/>
      <c r="E83" s="19"/>
      <c r="F83" s="19"/>
    </row>
    <row r="84" spans="1:6" x14ac:dyDescent="0.2">
      <c r="A84" s="19"/>
      <c r="B84" s="19"/>
      <c r="C84" s="19"/>
      <c r="D84" s="19"/>
      <c r="E84" s="19"/>
      <c r="F84" s="19"/>
    </row>
    <row r="85" spans="1:6" x14ac:dyDescent="0.2">
      <c r="A85" s="19"/>
      <c r="B85" s="19"/>
      <c r="C85" s="19"/>
      <c r="D85" s="19"/>
      <c r="E85" s="19"/>
      <c r="F85" s="19"/>
    </row>
    <row r="86" spans="1:6" x14ac:dyDescent="0.2">
      <c r="A86" s="19"/>
      <c r="B86" s="16" t="s">
        <v>91</v>
      </c>
      <c r="D86" s="19"/>
      <c r="E86" s="19"/>
      <c r="F86" s="22" t="s">
        <v>94</v>
      </c>
    </row>
    <row r="87" spans="1:6" ht="78.75" x14ac:dyDescent="0.2">
      <c r="A87" s="19"/>
      <c r="B87" s="26" t="s">
        <v>92</v>
      </c>
      <c r="D87" s="19"/>
      <c r="E87" s="19"/>
      <c r="F87" s="26" t="s">
        <v>93</v>
      </c>
    </row>
  </sheetData>
  <sheetProtection algorithmName="SHA-512" hashValue="HufuHE+OBaIDWyKko5bMqgSv85rRpNKJTOsKgPTFnKw+GzyqC2Bq9KBCeU3dPIFI4DakdN9n5Scfd7SRMFWlVA==" saltValue="AAAPJmE9iAn4qL3y/5EaS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59055118110236227" right="0.59055118110236227" top="0.98425196850393704" bottom="0.98425196850393704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59.6640625" customWidth="1"/>
  </cols>
  <sheetData>
    <row r="1" spans="1:1" x14ac:dyDescent="0.2">
      <c r="A1" s="3" t="s">
        <v>7</v>
      </c>
    </row>
    <row r="2" spans="1:1" ht="38.25" customHeight="1" x14ac:dyDescent="0.2">
      <c r="A2" s="6" t="s">
        <v>12</v>
      </c>
    </row>
    <row r="3" spans="1:1" ht="11.25" customHeight="1" x14ac:dyDescent="0.2">
      <c r="A3" s="4" t="s">
        <v>10</v>
      </c>
    </row>
    <row r="4" spans="1:1" ht="11.25" customHeight="1" x14ac:dyDescent="0.2">
      <c r="A4" s="4" t="s">
        <v>13</v>
      </c>
    </row>
    <row r="5" spans="1:1" ht="11.25" customHeight="1" x14ac:dyDescent="0.2">
      <c r="A5" s="4" t="s">
        <v>14</v>
      </c>
    </row>
    <row r="6" spans="1:1" ht="12.75" x14ac:dyDescent="0.2">
      <c r="A6" s="4" t="s">
        <v>15</v>
      </c>
    </row>
    <row r="7" spans="1:1" ht="12.75" x14ac:dyDescent="0.2">
      <c r="A7" s="4" t="s">
        <v>16</v>
      </c>
    </row>
    <row r="8" spans="1:1" ht="12.75" x14ac:dyDescent="0.2">
      <c r="A8" s="4" t="s">
        <v>11</v>
      </c>
    </row>
    <row r="9" spans="1:1" x14ac:dyDescent="0.2">
      <c r="A9" s="4"/>
    </row>
    <row r="10" spans="1:1" x14ac:dyDescent="0.2">
      <c r="A10" s="5" t="s">
        <v>8</v>
      </c>
    </row>
    <row r="11" spans="1:1" x14ac:dyDescent="0.2">
      <c r="A11" s="4" t="s">
        <v>9</v>
      </c>
    </row>
    <row r="12" spans="1:1" x14ac:dyDescent="0.2">
      <c r="A12" s="4"/>
    </row>
    <row r="13" spans="1:1" ht="12.75" x14ac:dyDescent="0.2">
      <c r="A13" s="7" t="s">
        <v>17</v>
      </c>
    </row>
    <row r="14" spans="1:1" x14ac:dyDescent="0.2">
      <c r="A14" s="7"/>
    </row>
  </sheetData>
  <sheetProtection algorithmName="SHA-512" hashValue="croxa/PCOvCESH4iBKaBcwYqVu1DwI+7E7XYjPwRXW8IrN+kEsFWMV2/joQgxg9iNbY5tAQ7FYNA3eDlduS/mg==" saltValue="TUWw+keEzCJyZmbrX7DSv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&amp;C&amp;10BALANZA DE COMPROBACIÓN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31880-988E-4EFE-831C-1A440C5789AE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</vt:lpstr>
      <vt:lpstr>Instructivo_BC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2018-01-16T17:55:20Z</cp:lastPrinted>
  <dcterms:created xsi:type="dcterms:W3CDTF">2012-12-11T21:15:07Z</dcterms:created>
  <dcterms:modified xsi:type="dcterms:W3CDTF">2018-02-13T18:11:42Z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