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8" i="4" l="1"/>
  <c r="G48" i="4"/>
  <c r="F48" i="4"/>
  <c r="E48" i="4"/>
  <c r="D48" i="4"/>
  <c r="C48" i="4"/>
  <c r="H21" i="4"/>
  <c r="G21" i="4"/>
  <c r="F21" i="4"/>
  <c r="E21" i="4"/>
  <c r="C21" i="4"/>
  <c r="H17" i="4"/>
  <c r="H16" i="4"/>
  <c r="D16" i="4"/>
  <c r="D21" i="4" s="1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<sst xmlns="http://schemas.openxmlformats.org/spreadsheetml/2006/main" count="74" uniqueCount="41">
  <si>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</si>
  <si>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</si>
  <si>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</si>
  <si>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</si>
  <si>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</si>
  <si>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</si>
  <si>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</si>
  <si>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</si>
  <si>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</si>
  <si>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</si>
  <si>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</si>
  <si>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</si>
  <si>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</si>
  <si>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</si>
  <si>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</si>
  <si>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</si>
  <si>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</si>
  <si>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</si>
  <si>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</si>
  <si>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</si>
  <si>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</si>
  <si>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</si>
  <si>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</si>
  <si>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</si>
  <si>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</si>
  <si>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</si>
  <si>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</si>
  <si>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</si>
  <si>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</si>
  <si>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</si>
  <si>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</si>
  <si>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</si>
  <si>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</si>
  <si>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de Agua Potable y Alcantarillado en la Zona Rural del Municipio de León, Guanajuato
Estado Analítico de Ingresos
DEL 1 Enero AL 31 Marzo 2018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</si>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</sst>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6" zoomScaleNormal="100" workbookViewId="0">
      <selection activeCell="A53" sqref="A53:XFD5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33203125" style="2" bestFit="1" customWidth="1"/>
    <col min="10" max="16384" width="12" style="2"/>
  </cols>
  <sheetData>
    <row r="1" spans="1:8" s="3" customFormat="1" ht="40.5" customHeight="1" x14ac:dyDescent="0.2">
      <c r="A1" s="46" t="s">
        <v>33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/>
      <c r="D9" s="30"/>
      <c r="E9" s="30"/>
      <c r="F9" s="30"/>
      <c r="G9" s="30"/>
      <c r="H9" s="30"/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/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>
        <v>18374153</v>
      </c>
      <c r="D16" s="30">
        <f>2861*2</f>
        <v>5722</v>
      </c>
      <c r="E16" s="30">
        <v>18379875</v>
      </c>
      <c r="F16" s="30">
        <v>938171.12</v>
      </c>
      <c r="G16" s="30">
        <v>5763421.3200000003</v>
      </c>
      <c r="H16" s="30">
        <f>+G16-C16</f>
        <v>-12610731.68</v>
      </c>
    </row>
    <row r="17" spans="1:9" x14ac:dyDescent="0.2">
      <c r="A17" s="2" t="s">
        <v>9</v>
      </c>
      <c r="C17" s="30">
        <v>74136013</v>
      </c>
      <c r="D17" s="30">
        <v>5800000</v>
      </c>
      <c r="E17" s="30">
        <v>79936013</v>
      </c>
      <c r="F17" s="30">
        <v>0</v>
      </c>
      <c r="G17" s="30">
        <v>4944763.16</v>
      </c>
      <c r="H17" s="30">
        <f>+G17-C17</f>
        <v>-69191249.840000004</v>
      </c>
      <c r="I17" s="45"/>
    </row>
    <row r="18" spans="1:9" x14ac:dyDescent="0.2">
      <c r="A18" s="2" t="s">
        <v>11</v>
      </c>
      <c r="C18" s="30"/>
      <c r="D18" s="30"/>
      <c r="E18" s="30"/>
      <c r="F18" s="30"/>
      <c r="G18" s="30"/>
      <c r="H18" s="30"/>
    </row>
    <row r="19" spans="1:9" x14ac:dyDescent="0.2">
      <c r="A19" s="2" t="s">
        <v>10</v>
      </c>
      <c r="C19" s="30"/>
      <c r="D19" s="30"/>
      <c r="E19" s="30"/>
      <c r="F19" s="30"/>
      <c r="G19" s="30"/>
      <c r="H19" s="30"/>
    </row>
    <row r="20" spans="1:9" x14ac:dyDescent="0.2">
      <c r="C20" s="19"/>
      <c r="D20" s="19"/>
      <c r="E20" s="19"/>
      <c r="F20" s="19"/>
      <c r="G20" s="19"/>
      <c r="H20" s="19"/>
    </row>
    <row r="21" spans="1:9" x14ac:dyDescent="0.2">
      <c r="A21" s="11"/>
      <c r="B21" s="12" t="s">
        <v>21</v>
      </c>
      <c r="C21" s="31">
        <f t="shared" ref="C21:H21" si="0">SUM(C5:C20)</f>
        <v>92510166</v>
      </c>
      <c r="D21" s="31">
        <f t="shared" si="0"/>
        <v>5805722</v>
      </c>
      <c r="E21" s="31">
        <f t="shared" si="0"/>
        <v>98315888</v>
      </c>
      <c r="F21" s="31">
        <f t="shared" si="0"/>
        <v>938171.12</v>
      </c>
      <c r="G21" s="31">
        <f t="shared" si="0"/>
        <v>10708184.48</v>
      </c>
      <c r="H21" s="31">
        <f t="shared" si="0"/>
        <v>-81801981.520000011</v>
      </c>
    </row>
    <row r="22" spans="1:9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9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9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9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9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9" x14ac:dyDescent="0.2">
      <c r="A27" s="22"/>
      <c r="B27" s="23" t="s">
        <v>0</v>
      </c>
      <c r="C27" s="33"/>
      <c r="D27" s="33"/>
      <c r="E27" s="33"/>
      <c r="F27" s="33"/>
      <c r="G27" s="33"/>
      <c r="H27" s="33"/>
    </row>
    <row r="28" spans="1:9" x14ac:dyDescent="0.2">
      <c r="A28" s="22"/>
      <c r="B28" s="23" t="s">
        <v>2</v>
      </c>
      <c r="C28" s="33"/>
      <c r="D28" s="33"/>
      <c r="E28" s="33"/>
      <c r="F28" s="33"/>
      <c r="G28" s="33"/>
      <c r="H28" s="33"/>
    </row>
    <row r="29" spans="1:9" x14ac:dyDescent="0.2">
      <c r="A29" s="22"/>
      <c r="B29" s="23" t="s">
        <v>3</v>
      </c>
      <c r="C29" s="33"/>
      <c r="D29" s="33"/>
      <c r="E29" s="33"/>
      <c r="F29" s="33"/>
      <c r="G29" s="33"/>
      <c r="H29" s="33"/>
    </row>
    <row r="30" spans="1:9" x14ac:dyDescent="0.2">
      <c r="A30" s="22"/>
      <c r="B30" s="23" t="s">
        <v>4</v>
      </c>
      <c r="C30" s="33"/>
      <c r="D30" s="33"/>
      <c r="E30" s="33"/>
      <c r="F30" s="33"/>
      <c r="G30" s="33"/>
      <c r="H30" s="33"/>
    </row>
    <row r="31" spans="1:9" x14ac:dyDescent="0.2">
      <c r="A31" s="22"/>
      <c r="B31" s="24" t="s">
        <v>5</v>
      </c>
      <c r="C31" s="33"/>
      <c r="D31" s="33"/>
      <c r="E31" s="33"/>
      <c r="F31" s="33"/>
      <c r="G31" s="33"/>
      <c r="H31" s="33"/>
    </row>
    <row r="32" spans="1:9" x14ac:dyDescent="0.2">
      <c r="A32" s="22"/>
      <c r="B32" s="24" t="s">
        <v>6</v>
      </c>
      <c r="C32" s="33"/>
      <c r="D32" s="33"/>
      <c r="E32" s="33"/>
      <c r="F32" s="33"/>
      <c r="G32" s="33"/>
      <c r="H32" s="33"/>
    </row>
    <row r="33" spans="1:8" x14ac:dyDescent="0.2">
      <c r="A33" s="22"/>
      <c r="B33" s="23" t="s">
        <v>7</v>
      </c>
      <c r="C33" s="33"/>
      <c r="D33" s="33"/>
      <c r="E33" s="33"/>
      <c r="F33" s="33"/>
      <c r="G33" s="33"/>
      <c r="H33" s="33"/>
    </row>
    <row r="34" spans="1:8" x14ac:dyDescent="0.2">
      <c r="A34" s="22"/>
      <c r="B34" s="24" t="s">
        <v>5</v>
      </c>
      <c r="C34" s="33"/>
      <c r="D34" s="33"/>
      <c r="E34" s="33"/>
      <c r="F34" s="33"/>
      <c r="G34" s="33"/>
      <c r="H34" s="33"/>
    </row>
    <row r="35" spans="1:8" x14ac:dyDescent="0.2">
      <c r="A35" s="22"/>
      <c r="B35" s="24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2"/>
      <c r="B37" s="23" t="s">
        <v>9</v>
      </c>
      <c r="C37" s="33">
        <v>74136013</v>
      </c>
      <c r="D37" s="33">
        <v>5800000</v>
      </c>
      <c r="E37" s="33">
        <v>79936013</v>
      </c>
      <c r="F37" s="33">
        <v>0</v>
      </c>
      <c r="G37" s="33">
        <v>4944763.16</v>
      </c>
      <c r="H37" s="33">
        <v>-69191249.840000004</v>
      </c>
    </row>
    <row r="38" spans="1:8" x14ac:dyDescent="0.2">
      <c r="A38" s="22"/>
      <c r="B38" s="23" t="s">
        <v>11</v>
      </c>
      <c r="C38" s="33"/>
      <c r="D38" s="33"/>
      <c r="E38" s="33"/>
      <c r="F38" s="33"/>
      <c r="G38" s="33"/>
      <c r="H38" s="33"/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4"/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3"/>
    </row>
    <row r="42" spans="1:8" x14ac:dyDescent="0.2">
      <c r="A42" s="22"/>
      <c r="B42" s="23" t="s">
        <v>8</v>
      </c>
      <c r="C42" s="33">
        <v>18374153</v>
      </c>
      <c r="D42" s="33">
        <v>5722</v>
      </c>
      <c r="E42" s="33">
        <v>18379875</v>
      </c>
      <c r="F42" s="33">
        <v>938171.12</v>
      </c>
      <c r="G42" s="33">
        <v>5763421.3200000003</v>
      </c>
      <c r="H42" s="33">
        <v>-12610731.68</v>
      </c>
    </row>
    <row r="43" spans="1:8" x14ac:dyDescent="0.2">
      <c r="A43" s="22"/>
      <c r="B43" s="23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4"/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4"/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SUM(C26:C47)</f>
        <v>92510166</v>
      </c>
      <c r="D48" s="31">
        <f t="shared" ref="D48:H48" si="1">SUM(D26:D47)</f>
        <v>5805722</v>
      </c>
      <c r="E48" s="31">
        <f t="shared" si="1"/>
        <v>98315888</v>
      </c>
      <c r="F48" s="31">
        <f t="shared" si="1"/>
        <v>938171.12</v>
      </c>
      <c r="G48" s="31">
        <f t="shared" si="1"/>
        <v>10708184.48</v>
      </c>
      <c r="H48" s="31">
        <f t="shared" si="1"/>
        <v>-81801981.520000011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1" spans="1:8" x14ac:dyDescent="0.2">
      <c r="A51" s="63" t="s">
        <v>34</v>
      </c>
    </row>
    <row r="53" spans="1:8" x14ac:dyDescent="0.2">
      <c r="B53" s="66" t="s">
        <v>40</v>
      </c>
      <c r="E53" s="66" t="s">
        <v>39</v>
      </c>
    </row>
    <row r="54" spans="1:8" x14ac:dyDescent="0.2">
      <c r="B54" s="64" t="s">
        <v>35</v>
      </c>
      <c r="E54" s="65" t="s">
        <v>37</v>
      </c>
    </row>
    <row r="55" spans="1:8" x14ac:dyDescent="0.2">
      <c r="B55" s="64" t="s">
        <v>36</v>
      </c>
      <c r="E55" s="65" t="s">
        <v>38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15748031496062992" bottom="0.15748031496062992" header="0.31496062992125984" footer="0.31496062992125984"/>
  <pageSetup paperSize="9" scale="85" orientation="landscape" r:id="rId1"/>
  <ignoredErrors>
    <ignoredError sqref="C4:H4 C25:G25" numberStoredAsText="1"/>
    <ignoredError sqref="C5:H8 C10:H11 D9:H9 C18:H19 D12:H12 C13:H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2018-04-20T20:19:03Z</cp:lastPrinted>
  <dcterms:created xsi:type="dcterms:W3CDTF">2012-12-11T20:48:19Z</dcterms:created>
  <dcterms:modified xsi:type="dcterms:W3CDTF">2018-04-20T20:19:04Z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